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45" windowHeight="11550" activeTab="2"/>
  </bookViews>
  <sheets>
    <sheet name="Latin" sheetId="1" r:id="rId1"/>
    <sheet name="Cyrillic" sheetId="2" r:id="rId2"/>
    <sheet name="No. of speakers" sheetId="3" r:id="rId3"/>
  </sheets>
  <definedNames/>
  <calcPr fullCalcOnLoad="1"/>
</workbook>
</file>

<file path=xl/sharedStrings.xml><?xml version="1.0" encoding="utf-8"?>
<sst xmlns="http://schemas.openxmlformats.org/spreadsheetml/2006/main" count="211" uniqueCount="180">
  <si>
    <t>[ə]</t>
  </si>
  <si>
    <t>[æ]</t>
  </si>
  <si>
    <t>[ʲ]</t>
  </si>
  <si>
    <t>[ʃ]</t>
  </si>
  <si>
    <t>æ</t>
  </si>
  <si>
    <t>ja</t>
  </si>
  <si>
    <t>ju</t>
  </si>
  <si>
    <t>’</t>
  </si>
  <si>
    <t>y</t>
  </si>
  <si>
    <t>”</t>
  </si>
  <si>
    <t>ə</t>
  </si>
  <si>
    <t>ä</t>
  </si>
  <si>
    <t>Я я</t>
  </si>
  <si>
    <t>Ю ю</t>
  </si>
  <si>
    <t>Э э</t>
  </si>
  <si>
    <t>Ь ь</t>
  </si>
  <si>
    <t>Ы ы</t>
  </si>
  <si>
    <t>Ъ ъ</t>
  </si>
  <si>
    <t>Щ щ</t>
  </si>
  <si>
    <t>Ш ш</t>
  </si>
  <si>
    <t>Ч ч</t>
  </si>
  <si>
    <t>Ц ц</t>
  </si>
  <si>
    <t>[x]</t>
  </si>
  <si>
    <t>[f]</t>
  </si>
  <si>
    <t>[u]</t>
  </si>
  <si>
    <t>[p]</t>
  </si>
  <si>
    <t>[o]</t>
  </si>
  <si>
    <t>[ŋ]</t>
  </si>
  <si>
    <t>[m]</t>
  </si>
  <si>
    <t>f</t>
  </si>
  <si>
    <t>u</t>
  </si>
  <si>
    <t>t</t>
  </si>
  <si>
    <t>s</t>
  </si>
  <si>
    <t>r</t>
  </si>
  <si>
    <t>p</t>
  </si>
  <si>
    <t>o</t>
  </si>
  <si>
    <t>ng</t>
  </si>
  <si>
    <t>n</t>
  </si>
  <si>
    <t>m</t>
  </si>
  <si>
    <t>l</t>
  </si>
  <si>
    <t>Х х</t>
  </si>
  <si>
    <t>Ф ф</t>
  </si>
  <si>
    <t>У у</t>
  </si>
  <si>
    <t>Т т</t>
  </si>
  <si>
    <t>С с</t>
  </si>
  <si>
    <t>Р р</t>
  </si>
  <si>
    <t>П п</t>
  </si>
  <si>
    <t>О о</t>
  </si>
  <si>
    <t>нг</t>
  </si>
  <si>
    <t>Н н</t>
  </si>
  <si>
    <t>М м</t>
  </si>
  <si>
    <t>Л л</t>
  </si>
  <si>
    <t>Erzya</t>
  </si>
  <si>
    <t>[k]</t>
  </si>
  <si>
    <t>[i]</t>
  </si>
  <si>
    <t>[ʒ]</t>
  </si>
  <si>
    <t>[v]</t>
  </si>
  <si>
    <t>[b]</t>
  </si>
  <si>
    <t>[a]</t>
  </si>
  <si>
    <t>Ėrzjan’ kel’</t>
  </si>
  <si>
    <t>k</t>
  </si>
  <si>
    <t>j</t>
  </si>
  <si>
    <t>i</t>
  </si>
  <si>
    <t>z</t>
  </si>
  <si>
    <t>ë/jo</t>
  </si>
  <si>
    <t>d</t>
  </si>
  <si>
    <t>g</t>
  </si>
  <si>
    <t>v</t>
  </si>
  <si>
    <t>b</t>
  </si>
  <si>
    <t>a</t>
  </si>
  <si>
    <t>Эрзянь кель</t>
  </si>
  <si>
    <t>К к</t>
  </si>
  <si>
    <t>Й й</t>
  </si>
  <si>
    <t>И и</t>
  </si>
  <si>
    <t>З з</t>
  </si>
  <si>
    <t>Ж ж</t>
  </si>
  <si>
    <t>Ё ё</t>
  </si>
  <si>
    <t>Е е</t>
  </si>
  <si>
    <t>Д д</t>
  </si>
  <si>
    <t>Г г</t>
  </si>
  <si>
    <t>В в</t>
  </si>
  <si>
    <t>Б б</t>
  </si>
  <si>
    <t>А а</t>
  </si>
  <si>
    <t>[d]</t>
  </si>
  <si>
    <t>[z]</t>
  </si>
  <si>
    <t>[l]</t>
  </si>
  <si>
    <t>[n]</t>
  </si>
  <si>
    <t>[r]</t>
  </si>
  <si>
    <t>[s]</t>
  </si>
  <si>
    <t>[t</t>
  </si>
  <si>
    <t>[t͡s]</t>
  </si>
  <si>
    <t>[j]</t>
  </si>
  <si>
    <t>e</t>
  </si>
  <si>
    <t>[t͡ʃ]</t>
  </si>
  <si>
    <t>[ɡ]</t>
  </si>
  <si>
    <t>дь</t>
  </si>
  <si>
    <t>[dʲ]</t>
  </si>
  <si>
    <t>Other letters</t>
  </si>
  <si>
    <t>зь</t>
  </si>
  <si>
    <t>[zʲ]</t>
  </si>
  <si>
    <t>ль</t>
  </si>
  <si>
    <t>[lʲ]</t>
  </si>
  <si>
    <t>нь</t>
  </si>
  <si>
    <t>[nʲ]</t>
  </si>
  <si>
    <t>рь</t>
  </si>
  <si>
    <t>[rʲ]</t>
  </si>
  <si>
    <t>сь</t>
  </si>
  <si>
    <t>[sʲ]</t>
  </si>
  <si>
    <t>ть</t>
  </si>
  <si>
    <t>[tʲ]</t>
  </si>
  <si>
    <t>ць</t>
  </si>
  <si>
    <t>[t͡sʲ]</t>
  </si>
  <si>
    <t>ď</t>
  </si>
  <si>
    <t>ź</t>
  </si>
  <si>
    <t>ľ</t>
  </si>
  <si>
    <t>ń</t>
  </si>
  <si>
    <t>ŕ</t>
  </si>
  <si>
    <t>ś</t>
  </si>
  <si>
    <t>ť</t>
  </si>
  <si>
    <t>ċ</t>
  </si>
  <si>
    <t>[je]</t>
  </si>
  <si>
    <t>[jo]</t>
  </si>
  <si>
    <t>[ʃt͡ʃ]</t>
  </si>
  <si>
    <t>[ɨ]</t>
  </si>
  <si>
    <t>[e]</t>
  </si>
  <si>
    <t>[ju]</t>
  </si>
  <si>
    <t>[ja]</t>
  </si>
  <si>
    <t>A a</t>
  </si>
  <si>
    <t>B b</t>
  </si>
  <si>
    <t>C c</t>
  </si>
  <si>
    <t>Ç ç</t>
  </si>
  <si>
    <t>D d</t>
  </si>
  <si>
    <t>Ә ә</t>
  </si>
  <si>
    <t>E e</t>
  </si>
  <si>
    <t>F f</t>
  </si>
  <si>
    <t>G g</t>
  </si>
  <si>
    <t>Y y</t>
  </si>
  <si>
    <t>I i</t>
  </si>
  <si>
    <t>J j</t>
  </si>
  <si>
    <t>K k</t>
  </si>
  <si>
    <t>L l</t>
  </si>
  <si>
    <t>M m</t>
  </si>
  <si>
    <t>N n</t>
  </si>
  <si>
    <t>O o</t>
  </si>
  <si>
    <t>P p</t>
  </si>
  <si>
    <t>R r</t>
  </si>
  <si>
    <t>S s</t>
  </si>
  <si>
    <t>Ş ş</t>
  </si>
  <si>
    <t>T t</t>
  </si>
  <si>
    <t>[t]</t>
  </si>
  <si>
    <t>U u</t>
  </si>
  <si>
    <t>V v</t>
  </si>
  <si>
    <t>X x</t>
  </si>
  <si>
    <t>Z z</t>
  </si>
  <si>
    <t>Ƶ ƶ</t>
  </si>
  <si>
    <t>Rx</t>
  </si>
  <si>
    <t>Lh</t>
  </si>
  <si>
    <t>i/e</t>
  </si>
  <si>
    <t>sch</t>
  </si>
  <si>
    <t>ch</t>
  </si>
  <si>
    <t>ts/z/cz/tz</t>
  </si>
  <si>
    <t>tsch/cz</t>
  </si>
  <si>
    <t>sch/s/sh</t>
  </si>
  <si>
    <t>schc</t>
  </si>
  <si>
    <t>Country</t>
  </si>
  <si>
    <t>Speakers</t>
  </si>
  <si>
    <t>Date</t>
  </si>
  <si>
    <t>Total</t>
  </si>
  <si>
    <t>Source</t>
  </si>
  <si>
    <t>Ethnologue</t>
  </si>
  <si>
    <t>Armenia</t>
  </si>
  <si>
    <t>Azerbaijan</t>
  </si>
  <si>
    <t>Belarus</t>
  </si>
  <si>
    <t>Kazakhstan</t>
  </si>
  <si>
    <t>Kyrgyzstan</t>
  </si>
  <si>
    <t>Tajikistan</t>
  </si>
  <si>
    <t>Turkmenistan</t>
  </si>
  <si>
    <t>Ukraine</t>
  </si>
  <si>
    <t>Uzbekistan</t>
  </si>
  <si>
    <t>Russian Federation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</si>
</sst>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_-* #,##0_-;\-* #,##0_-;_-* &quot;-&quot;??_-;_-@_-"/>
  </numFmts>
  <fonts count="44">
    <font>
      <sz val="10"/>
      <name val="Arial Unicode MS"/>
      <family val="0"/>
    </font>
    <font>
      <sz val="12"/>
      <color indexed="8"/>
      <name val="Arial Unicode MS"/>
      <family val="2"/>
    </font>
    <font>
      <sz val="14"/>
      <name val="Doulos SIL"/>
      <family val="0"/>
    </font>
    <font>
      <sz val="18"/>
      <name val="Doulos SIL"/>
      <family val="0"/>
    </font>
    <font>
      <sz val="12"/>
      <name val="Arial Unicode MS"/>
      <family val="2"/>
    </font>
    <font>
      <b/>
      <sz val="10"/>
      <name val="Verdana"/>
      <family val="2"/>
    </font>
    <font>
      <sz val="5"/>
      <name val="Doulos SIL"/>
      <family val="0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u val="single"/>
      <sz val="10"/>
      <color indexed="25"/>
      <name val="Arial Unicode MS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u val="single"/>
      <sz val="10"/>
      <color indexed="30"/>
      <name val="Arial Unicode MS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 Unicode MS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 Unicode MS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42" fillId="0" borderId="0" xfId="57" applyFont="1" applyAlignment="1">
      <alignment horizontal="left" vertical="center"/>
      <protection/>
    </xf>
    <xf numFmtId="0" fontId="25" fillId="0" borderId="0" xfId="57" applyAlignment="1">
      <alignment horizontal="left" vertical="center"/>
      <protection/>
    </xf>
    <xf numFmtId="168" fontId="25" fillId="0" borderId="0" xfId="42" applyNumberFormat="1" applyAlignment="1">
      <alignment horizontal="left" vertical="center"/>
    </xf>
    <xf numFmtId="168" fontId="42" fillId="0" borderId="0" xfId="42" applyNumberFormat="1" applyFont="1" applyAlignment="1">
      <alignment horizontal="left" vertical="center"/>
    </xf>
    <xf numFmtId="0" fontId="36" fillId="0" borderId="0" xfId="53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my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12" sqref="F12"/>
    </sheetView>
  </sheetViews>
  <sheetFormatPr defaultColWidth="7.140625" defaultRowHeight="15"/>
  <cols>
    <col min="1" max="8" width="10.57421875" style="1" customWidth="1"/>
    <col min="9" max="9" width="7.140625" style="1" customWidth="1"/>
    <col min="10" max="10" width="19.421875" style="1" bestFit="1" customWidth="1"/>
    <col min="11" max="16384" width="7.140625" style="1" customWidth="1"/>
  </cols>
  <sheetData>
    <row r="1" spans="1:10" s="2" customFormat="1" ht="36.75">
      <c r="A1" s="2" t="s">
        <v>127</v>
      </c>
      <c r="B1" s="2" t="s">
        <v>128</v>
      </c>
      <c r="C1" s="2" t="s">
        <v>129</v>
      </c>
      <c r="D1" s="2" t="s">
        <v>130</v>
      </c>
      <c r="E1" s="2" t="s">
        <v>131</v>
      </c>
      <c r="F1" s="2" t="s">
        <v>132</v>
      </c>
      <c r="G1" s="2" t="s">
        <v>133</v>
      </c>
      <c r="H1" s="2" t="s">
        <v>134</v>
      </c>
      <c r="J1" s="2" t="s">
        <v>59</v>
      </c>
    </row>
    <row r="2" spans="1:10" ht="29.25">
      <c r="A2" s="1" t="s">
        <v>58</v>
      </c>
      <c r="B2" s="1" t="s">
        <v>57</v>
      </c>
      <c r="C2" s="1" t="s">
        <v>90</v>
      </c>
      <c r="D2" s="1" t="s">
        <v>93</v>
      </c>
      <c r="E2" s="1" t="s">
        <v>83</v>
      </c>
      <c r="F2" s="1" t="s">
        <v>0</v>
      </c>
      <c r="G2" s="1" t="s">
        <v>124</v>
      </c>
      <c r="H2" s="1" t="s">
        <v>23</v>
      </c>
      <c r="J2" s="1" t="s">
        <v>52</v>
      </c>
    </row>
    <row r="3" spans="1:8" s="2" customFormat="1" ht="36.75">
      <c r="A3" s="2" t="s">
        <v>135</v>
      </c>
      <c r="B3" s="2" t="s">
        <v>136</v>
      </c>
      <c r="C3" s="2" t="s">
        <v>137</v>
      </c>
      <c r="D3" s="2" t="s">
        <v>138</v>
      </c>
      <c r="E3" s="2" t="s">
        <v>139</v>
      </c>
      <c r="F3" s="2" t="s">
        <v>140</v>
      </c>
      <c r="G3" s="2" t="s">
        <v>141</v>
      </c>
      <c r="H3" s="2" t="s">
        <v>142</v>
      </c>
    </row>
    <row r="4" spans="1:8" ht="29.25">
      <c r="A4" s="1" t="s">
        <v>94</v>
      </c>
      <c r="B4" s="1" t="s">
        <v>123</v>
      </c>
      <c r="C4" s="1" t="s">
        <v>54</v>
      </c>
      <c r="D4" s="1" t="s">
        <v>91</v>
      </c>
      <c r="E4" s="1" t="s">
        <v>53</v>
      </c>
      <c r="F4" s="1" t="s">
        <v>85</v>
      </c>
      <c r="G4" s="1" t="s">
        <v>28</v>
      </c>
      <c r="H4" s="1" t="s">
        <v>86</v>
      </c>
    </row>
    <row r="5" spans="1:8" s="2" customFormat="1" ht="36.75">
      <c r="A5" s="2" t="s">
        <v>143</v>
      </c>
      <c r="B5" s="2" t="s">
        <v>144</v>
      </c>
      <c r="C5" s="2" t="s">
        <v>145</v>
      </c>
      <c r="D5" s="2" t="s">
        <v>146</v>
      </c>
      <c r="E5" s="2" t="s">
        <v>147</v>
      </c>
      <c r="F5" s="2" t="s">
        <v>148</v>
      </c>
      <c r="G5" s="2" t="s">
        <v>150</v>
      </c>
      <c r="H5" s="2" t="s">
        <v>151</v>
      </c>
    </row>
    <row r="6" spans="1:8" ht="29.25">
      <c r="A6" s="1" t="s">
        <v>26</v>
      </c>
      <c r="B6" s="1" t="s">
        <v>25</v>
      </c>
      <c r="C6" s="1" t="s">
        <v>87</v>
      </c>
      <c r="D6" s="1" t="s">
        <v>88</v>
      </c>
      <c r="E6" s="1" t="s">
        <v>3</v>
      </c>
      <c r="F6" s="1" t="s">
        <v>149</v>
      </c>
      <c r="G6" s="1" t="s">
        <v>24</v>
      </c>
      <c r="H6" s="1" t="s">
        <v>56</v>
      </c>
    </row>
    <row r="7" spans="1:6" s="2" customFormat="1" ht="36.75">
      <c r="A7" s="2" t="s">
        <v>152</v>
      </c>
      <c r="B7" s="2" t="s">
        <v>153</v>
      </c>
      <c r="C7" s="2" t="s">
        <v>154</v>
      </c>
      <c r="D7" s="2" t="s">
        <v>15</v>
      </c>
      <c r="E7" s="2" t="s">
        <v>155</v>
      </c>
      <c r="F7" s="2" t="s">
        <v>156</v>
      </c>
    </row>
    <row r="8" spans="1:4" ht="29.25">
      <c r="A8" s="1" t="s">
        <v>22</v>
      </c>
      <c r="B8" s="1" t="s">
        <v>84</v>
      </c>
      <c r="C8" s="1" t="s">
        <v>55</v>
      </c>
      <c r="D8" s="1" t="s">
        <v>2</v>
      </c>
    </row>
    <row r="9" s="2" customFormat="1" ht="36.75"/>
    <row r="11" s="2" customFormat="1" ht="36.75"/>
    <row r="13" s="2" customFormat="1" ht="32.2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12" sqref="F12"/>
    </sheetView>
  </sheetViews>
  <sheetFormatPr defaultColWidth="10.7109375" defaultRowHeight="15"/>
  <cols>
    <col min="1" max="8" width="11.00390625" style="1" customWidth="1"/>
    <col min="9" max="9" width="10.7109375" style="1" customWidth="1"/>
    <col min="10" max="10" width="19.421875" style="1" bestFit="1" customWidth="1"/>
    <col min="11" max="16384" width="10.7109375" style="1" customWidth="1"/>
  </cols>
  <sheetData>
    <row r="1" spans="1:10" s="2" customFormat="1" ht="33" customHeight="1">
      <c r="A1" s="2" t="s">
        <v>82</v>
      </c>
      <c r="B1" s="2" t="s">
        <v>81</v>
      </c>
      <c r="C1" s="2" t="s">
        <v>80</v>
      </c>
      <c r="D1" s="2" t="s">
        <v>79</v>
      </c>
      <c r="E1" s="2" t="s">
        <v>78</v>
      </c>
      <c r="F1" s="2" t="s">
        <v>77</v>
      </c>
      <c r="G1" s="2" t="s">
        <v>76</v>
      </c>
      <c r="H1" s="2" t="s">
        <v>75</v>
      </c>
      <c r="J1" s="2" t="s">
        <v>70</v>
      </c>
    </row>
    <row r="2" spans="1:10" s="3" customFormat="1" ht="17.25">
      <c r="A2" s="3" t="s">
        <v>69</v>
      </c>
      <c r="B2" s="3" t="s">
        <v>68</v>
      </c>
      <c r="C2" s="3" t="s">
        <v>67</v>
      </c>
      <c r="D2" s="3" t="s">
        <v>66</v>
      </c>
      <c r="E2" s="3" t="s">
        <v>65</v>
      </c>
      <c r="F2" s="3" t="s">
        <v>92</v>
      </c>
      <c r="G2" s="3" t="s">
        <v>64</v>
      </c>
      <c r="H2" s="3" t="s">
        <v>158</v>
      </c>
      <c r="J2" s="3" t="s">
        <v>59</v>
      </c>
    </row>
    <row r="3" spans="1:10" ht="29.25">
      <c r="A3" s="1" t="s">
        <v>58</v>
      </c>
      <c r="B3" s="1" t="s">
        <v>57</v>
      </c>
      <c r="C3" s="1" t="s">
        <v>56</v>
      </c>
      <c r="D3" s="1" t="s">
        <v>94</v>
      </c>
      <c r="E3" s="1" t="s">
        <v>83</v>
      </c>
      <c r="F3" s="1" t="s">
        <v>120</v>
      </c>
      <c r="G3" s="1" t="s">
        <v>121</v>
      </c>
      <c r="H3" s="1" t="s">
        <v>55</v>
      </c>
      <c r="J3" s="1" t="s">
        <v>52</v>
      </c>
    </row>
    <row r="4" spans="1:8" s="2" customFormat="1" ht="33" customHeight="1">
      <c r="A4" s="2" t="s">
        <v>74</v>
      </c>
      <c r="B4" s="2" t="s">
        <v>73</v>
      </c>
      <c r="C4" s="2" t="s">
        <v>72</v>
      </c>
      <c r="D4" s="2" t="s">
        <v>71</v>
      </c>
      <c r="E4" s="2" t="s">
        <v>51</v>
      </c>
      <c r="F4" s="2" t="s">
        <v>50</v>
      </c>
      <c r="G4" s="2" t="s">
        <v>49</v>
      </c>
      <c r="H4" s="2" t="s">
        <v>48</v>
      </c>
    </row>
    <row r="5" spans="1:8" s="3" customFormat="1" ht="17.25">
      <c r="A5" s="3" t="s">
        <v>63</v>
      </c>
      <c r="B5" s="3" t="s">
        <v>62</v>
      </c>
      <c r="C5" s="3" t="s">
        <v>61</v>
      </c>
      <c r="D5" s="3" t="s">
        <v>60</v>
      </c>
      <c r="E5" s="3" t="s">
        <v>39</v>
      </c>
      <c r="F5" s="3" t="s">
        <v>38</v>
      </c>
      <c r="G5" s="3" t="s">
        <v>37</v>
      </c>
      <c r="H5" s="3" t="s">
        <v>36</v>
      </c>
    </row>
    <row r="6" spans="1:8" ht="29.25">
      <c r="A6" s="1" t="s">
        <v>84</v>
      </c>
      <c r="B6" s="1" t="s">
        <v>54</v>
      </c>
      <c r="C6" s="1" t="s">
        <v>91</v>
      </c>
      <c r="D6" s="1" t="s">
        <v>53</v>
      </c>
      <c r="E6" s="1" t="s">
        <v>85</v>
      </c>
      <c r="F6" s="1" t="s">
        <v>28</v>
      </c>
      <c r="G6" s="1" t="s">
        <v>86</v>
      </c>
      <c r="H6" s="1" t="s">
        <v>27</v>
      </c>
    </row>
    <row r="7" spans="1:8" s="2" customFormat="1" ht="33" customHeight="1">
      <c r="A7" s="2" t="s">
        <v>47</v>
      </c>
      <c r="B7" s="2" t="s">
        <v>46</v>
      </c>
      <c r="C7" s="2" t="s">
        <v>45</v>
      </c>
      <c r="D7" s="2" t="s">
        <v>44</v>
      </c>
      <c r="E7" s="2" t="s">
        <v>43</v>
      </c>
      <c r="F7" s="2" t="s">
        <v>42</v>
      </c>
      <c r="G7" s="2" t="s">
        <v>41</v>
      </c>
      <c r="H7" s="2" t="s">
        <v>40</v>
      </c>
    </row>
    <row r="8" spans="1:8" s="3" customFormat="1" ht="17.25">
      <c r="A8" s="3" t="s">
        <v>35</v>
      </c>
      <c r="B8" s="3" t="s">
        <v>34</v>
      </c>
      <c r="C8" s="3" t="s">
        <v>33</v>
      </c>
      <c r="D8" s="3" t="s">
        <v>32</v>
      </c>
      <c r="E8" s="3" t="s">
        <v>31</v>
      </c>
      <c r="F8" s="3" t="s">
        <v>30</v>
      </c>
      <c r="G8" s="3" t="s">
        <v>29</v>
      </c>
      <c r="H8" s="3" t="s">
        <v>159</v>
      </c>
    </row>
    <row r="9" spans="1:8" ht="29.25">
      <c r="A9" s="1" t="s">
        <v>26</v>
      </c>
      <c r="B9" s="1" t="s">
        <v>25</v>
      </c>
      <c r="C9" s="1" t="s">
        <v>87</v>
      </c>
      <c r="D9" s="1" t="s">
        <v>88</v>
      </c>
      <c r="E9" s="1" t="s">
        <v>89</v>
      </c>
      <c r="F9" s="1" t="s">
        <v>24</v>
      </c>
      <c r="G9" s="1" t="s">
        <v>23</v>
      </c>
      <c r="H9" s="1" t="s">
        <v>22</v>
      </c>
    </row>
    <row r="10" spans="1:8" s="2" customFormat="1" ht="33" customHeight="1">
      <c r="A10" s="2" t="s">
        <v>21</v>
      </c>
      <c r="B10" s="2" t="s">
        <v>20</v>
      </c>
      <c r="C10" s="2" t="s">
        <v>19</v>
      </c>
      <c r="D10" s="2" t="s">
        <v>18</v>
      </c>
      <c r="E10" s="2" t="s">
        <v>17</v>
      </c>
      <c r="F10" s="2" t="s">
        <v>16</v>
      </c>
      <c r="G10" s="2" t="s">
        <v>15</v>
      </c>
      <c r="H10" s="2" t="s">
        <v>14</v>
      </c>
    </row>
    <row r="11" spans="1:8" s="3" customFormat="1" ht="17.25">
      <c r="A11" s="3" t="s">
        <v>160</v>
      </c>
      <c r="B11" s="3" t="s">
        <v>161</v>
      </c>
      <c r="C11" s="3" t="s">
        <v>162</v>
      </c>
      <c r="D11" s="3" t="s">
        <v>163</v>
      </c>
      <c r="E11" s="3" t="s">
        <v>9</v>
      </c>
      <c r="F11" s="3" t="s">
        <v>8</v>
      </c>
      <c r="G11" s="3" t="s">
        <v>7</v>
      </c>
      <c r="H11" s="3" t="s">
        <v>92</v>
      </c>
    </row>
    <row r="12" spans="1:8" ht="29.25">
      <c r="A12" s="1" t="s">
        <v>90</v>
      </c>
      <c r="B12" s="1" t="s">
        <v>93</v>
      </c>
      <c r="C12" s="1" t="s">
        <v>3</v>
      </c>
      <c r="D12" s="1" t="s">
        <v>122</v>
      </c>
      <c r="F12" s="1" t="s">
        <v>123</v>
      </c>
      <c r="G12" s="1" t="s">
        <v>2</v>
      </c>
      <c r="H12" s="1" t="s">
        <v>124</v>
      </c>
    </row>
    <row r="13" spans="1:4" s="2" customFormat="1" ht="33" customHeight="1">
      <c r="A13" s="2" t="s">
        <v>13</v>
      </c>
      <c r="B13" s="2" t="s">
        <v>12</v>
      </c>
      <c r="C13" s="2" t="s">
        <v>11</v>
      </c>
      <c r="D13" s="2" t="s">
        <v>10</v>
      </c>
    </row>
    <row r="14" spans="1:4" s="3" customFormat="1" ht="17.25">
      <c r="A14" s="3" t="s">
        <v>6</v>
      </c>
      <c r="B14" s="3" t="s">
        <v>5</v>
      </c>
      <c r="C14" s="3" t="s">
        <v>4</v>
      </c>
      <c r="D14" s="3" t="s">
        <v>157</v>
      </c>
    </row>
    <row r="15" spans="1:4" ht="29.25">
      <c r="A15" s="1" t="s">
        <v>125</v>
      </c>
      <c r="B15" s="1" t="s">
        <v>126</v>
      </c>
      <c r="C15" s="1" t="s">
        <v>1</v>
      </c>
      <c r="D15" s="1" t="s">
        <v>0</v>
      </c>
    </row>
    <row r="16" s="5" customFormat="1" ht="8.25"/>
    <row r="17" spans="1:3" s="4" customFormat="1" ht="12.75">
      <c r="A17" s="6" t="s">
        <v>97</v>
      </c>
      <c r="B17" s="6"/>
      <c r="C17" s="6"/>
    </row>
    <row r="18" spans="1:8" s="2" customFormat="1" ht="32.25" customHeight="1">
      <c r="A18" s="2" t="s">
        <v>95</v>
      </c>
      <c r="B18" s="2" t="s">
        <v>98</v>
      </c>
      <c r="C18" s="2" t="s">
        <v>100</v>
      </c>
      <c r="D18" s="2" t="s">
        <v>102</v>
      </c>
      <c r="E18" s="2" t="s">
        <v>104</v>
      </c>
      <c r="F18" s="2" t="s">
        <v>106</v>
      </c>
      <c r="G18" s="2" t="s">
        <v>108</v>
      </c>
      <c r="H18" s="2" t="s">
        <v>110</v>
      </c>
    </row>
    <row r="19" spans="1:8" s="3" customFormat="1" ht="17.25">
      <c r="A19" s="3" t="s">
        <v>112</v>
      </c>
      <c r="B19" s="3" t="s">
        <v>113</v>
      </c>
      <c r="C19" s="3" t="s">
        <v>114</v>
      </c>
      <c r="D19" s="3" t="s">
        <v>115</v>
      </c>
      <c r="E19" s="3" t="s">
        <v>116</v>
      </c>
      <c r="F19" s="3" t="s">
        <v>117</v>
      </c>
      <c r="G19" s="3" t="s">
        <v>118</v>
      </c>
      <c r="H19" s="3" t="s">
        <v>119</v>
      </c>
    </row>
    <row r="20" spans="1:8" ht="29.25">
      <c r="A20" s="1" t="s">
        <v>96</v>
      </c>
      <c r="B20" s="1" t="s">
        <v>99</v>
      </c>
      <c r="C20" s="1" t="s">
        <v>101</v>
      </c>
      <c r="D20" s="1" t="s">
        <v>103</v>
      </c>
      <c r="E20" s="1" t="s">
        <v>105</v>
      </c>
      <c r="F20" s="1" t="s">
        <v>107</v>
      </c>
      <c r="G20" s="1" t="s">
        <v>109</v>
      </c>
      <c r="H20" s="1" t="s">
        <v>111</v>
      </c>
    </row>
    <row r="21" s="2" customFormat="1" ht="32.25" customHeight="1"/>
  </sheetData>
  <sheetProtection/>
  <mergeCells count="1">
    <mergeCell ref="A17:C1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6.57421875" style="8" bestFit="1" customWidth="1"/>
    <col min="2" max="2" width="17.57421875" style="8" bestFit="1" customWidth="1"/>
    <col min="3" max="3" width="6.7109375" style="8" bestFit="1" customWidth="1"/>
    <col min="4" max="16384" width="9.140625" style="8" customWidth="1"/>
  </cols>
  <sheetData>
    <row r="1" spans="1:3" ht="17.25">
      <c r="A1" s="7" t="s">
        <v>164</v>
      </c>
      <c r="B1" s="7" t="s">
        <v>165</v>
      </c>
      <c r="C1" s="7" t="s">
        <v>166</v>
      </c>
    </row>
    <row r="2" spans="1:3" ht="17.25">
      <c r="A2" s="8" t="s">
        <v>179</v>
      </c>
      <c r="B2" s="9">
        <v>300000</v>
      </c>
      <c r="C2" s="8">
        <v>2010</v>
      </c>
    </row>
    <row r="3" spans="1:3" ht="17.25">
      <c r="A3" s="8" t="s">
        <v>173</v>
      </c>
      <c r="B3" s="9">
        <v>18000</v>
      </c>
      <c r="C3" s="8">
        <v>2017</v>
      </c>
    </row>
    <row r="4" spans="1:3" ht="17.25">
      <c r="A4" s="8" t="s">
        <v>178</v>
      </c>
      <c r="B4" s="9">
        <v>14600</v>
      </c>
      <c r="C4" s="8">
        <v>2010</v>
      </c>
    </row>
    <row r="5" spans="1:3" ht="17.25">
      <c r="A5" s="8" t="s">
        <v>175</v>
      </c>
      <c r="B5" s="9">
        <v>8800</v>
      </c>
      <c r="C5" s="8">
        <v>2017</v>
      </c>
    </row>
    <row r="6" spans="1:3" ht="17.25">
      <c r="A6" s="8" t="s">
        <v>174</v>
      </c>
      <c r="B6" s="9">
        <v>5390</v>
      </c>
      <c r="C6" s="8">
        <v>2013</v>
      </c>
    </row>
    <row r="7" spans="1:3" ht="17.25">
      <c r="A7" s="8" t="s">
        <v>176</v>
      </c>
      <c r="B7" s="9">
        <v>3200</v>
      </c>
      <c r="C7" s="8">
        <v>2002</v>
      </c>
    </row>
    <row r="8" spans="1:2" ht="17.25">
      <c r="A8" s="8" t="s">
        <v>172</v>
      </c>
      <c r="B8" s="9">
        <v>2600</v>
      </c>
    </row>
    <row r="9" spans="1:3" ht="17.25">
      <c r="A9" s="8" t="s">
        <v>177</v>
      </c>
      <c r="B9" s="9">
        <v>1470</v>
      </c>
      <c r="C9" s="8">
        <v>2001</v>
      </c>
    </row>
    <row r="10" spans="1:3" ht="17.25">
      <c r="A10" s="8" t="s">
        <v>171</v>
      </c>
      <c r="B10" s="9">
        <v>1000</v>
      </c>
      <c r="C10" s="8">
        <v>2017</v>
      </c>
    </row>
    <row r="11" spans="1:3" ht="17.25">
      <c r="A11" s="8" t="s">
        <v>170</v>
      </c>
      <c r="B11" s="9">
        <v>500</v>
      </c>
      <c r="C11" s="8">
        <v>2017</v>
      </c>
    </row>
    <row r="12" spans="1:2" s="7" customFormat="1" ht="17.25">
      <c r="A12" s="7" t="s">
        <v>167</v>
      </c>
      <c r="B12" s="10">
        <f>SUM(B2:B11)</f>
        <v>355560</v>
      </c>
    </row>
    <row r="13" spans="1:2" ht="17.25">
      <c r="A13" s="8" t="s">
        <v>168</v>
      </c>
      <c r="B13" s="11" t="s">
        <v>169</v>
      </c>
    </row>
  </sheetData>
  <sheetProtection/>
  <hyperlinks>
    <hyperlink ref="B13" r:id="rId1" display="Ethnologu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2019-05-09T16:36:35Z</dcterms:created>
  <dcterms:modified xsi:type="dcterms:W3CDTF">2020-04-17T16:46:30Z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